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'ชั้น1'!$A1:$E42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<sst xmlns="http://schemas.openxmlformats.org/spreadsheetml/2006/main" count="34" uniqueCount="34">
  <si>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</si>
  <si>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</si>
  <si>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</si>
  <si>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</si>
  <si>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</si>
  <si>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</si>
  <si>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</si>
  <si>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</si>
  <si>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</si>
  <si>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</si>
  <si>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</si>
  <si>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[ด้านหน้า] รื้อหัวเสาเดิม + สกัดพื้นเดิม (ตร.ม.)</t>
  </si>
  <si>
    <t>[ด้านหน้า] ย้ายเสาหลังคาเดิม 1 ต้น + ฟุตติ้ง (งาน)</t>
  </si>
  <si>
    <t>[ด้านหน้า] โครงหลังคาเดิมใต้แผ่นเมทัลชีท + PU โฟมใหม่ (ตร.ม.)</t>
  </si>
  <si>
    <t>[ด้านหน้า] โครงใหม่ + มุงแผ่นเมทัลชีท + PU โฟมใหม่ (ตร.ม.)</t>
  </si>
  <si>
    <t>[ด้านหน้า] ตั้งเสารับหลังคาใหม่ เหล็กกล่อง 4"x4" หนา 1.5 มิล (ต้น)</t>
  </si>
  <si>
    <t>[ด้านหน้า] งานซ่อมฝ้าหน้าบ้าน (งาน)</t>
  </si>
  <si>
    <t>[ด้านหน้า] ทำฟุตติ้งฐานราก 4 จุด เสาเข็มจุดละ 2 ต้น (รวม 8 ต้น) (งาน)</t>
  </si>
  <si>
    <t>[ด้านข้าง] เข็มหกเหลี่ยมยาว 3 เมตร (ต้น)</t>
  </si>
  <si>
    <t>[ด้านข้าง] ปรับระดับเทพื้น ทราย 10 ปูน 10 cm (ตร.ม.)</t>
  </si>
  <si>
    <t>[ด้านข้าง] ปูกระเบื้อง (ไม่รวมกระเบื้อง+ยาแนว) (ตร.ม.)</t>
  </si>
  <si>
    <t>[ด้านข้าง] ก่อผนังอิฐมวลเบา + ฉาบแล้ว 2 ด้าน (ตร.ม.)</t>
  </si>
  <si>
    <t>[ด้านข้าง] ตั้งเสา เหล็ก 4"x4" หนา 1.5 มิล (ต้น)</t>
  </si>
  <si>
    <t>[ด้านข้าง] ทาสีผนังนอก+ใน เฉพาะที่ก่อเก่า (TOA) (ตร.ม.)</t>
  </si>
  <si>
    <t>[ด้านข้าง] โครงหลังคาเมทัลชีทแซนวิช เลือกสีได้ (ตร.ม.)</t>
  </si>
  <si>
    <t>[ด้านข้าง] ไฟฟ้า 6 จุด + ปลั๊ก 3 จุด (ไม่รวมโคม) (จุด)</t>
  </si>
  <si>
    <t>[ด้านข้าง] รางน้ำสแตนเลส 304 หนา 1 มิล เชื่อมอาร์กอน (เมตร)</t>
  </si>
  <si>
    <t>[ด้านข้าง] ท่อน้ำลง PVC 3" + ทาสี (ชุด)</t>
  </si>
  <si>
    <t>[ด้านข้าง] ขนดินทิ้ง (งาน)</t>
  </si>
  <si>
    <t>[ด้านข้าง] กระจกบานตาย อลูมิเนียมอบขาว + กระจกใส (ชุด)</t>
  </si>
  <si>
    <t>[ด้านข้าง] ก่อผนังอิฐมวลเบา + ฉาบแล้ว แทนประตูกระจก 1 ด้าน (ตร.ม.)</t>
  </si>
  <si>
    <t xml:space="preserve">หมายเหตุ -ราคานี้ไม่รวมภาษี
แบ่งชำระ 3 งวด (คิดจากยอดรวมงาน): งวดที่ 1 (40%) = 125,381.80 บาท ชำระวันทำสัญญา | งวดที่ 2 (30%) = 94,036.35 บาท ชำระระหว่างดำเนินงาน | งวดที่ 3 (30%) = 94,036.35 บาท ชำระเมื่องานแล้วเสร็จสมบูรณ์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</si>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</sst>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2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46248.28327545139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28.416</v>
      </c>
      <c r="D10" s="22">
        <v>200</v>
      </c>
      <c r="E10" s="23">
        <f>C10*D10</f>
        <v>5683.2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6.3</v>
      </c>
      <c r="D12" s="26">
        <v>1500</v>
      </c>
      <c r="E12" s="23">
        <f>C12*D12</f>
        <v>9450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28.416</v>
      </c>
      <c r="D13" s="22">
        <v>2300</v>
      </c>
      <c r="E13" s="23">
        <f>C13*D13</f>
        <v>65356.8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3</v>
      </c>
      <c r="D14" s="26">
        <v>2000</v>
      </c>
      <c r="E14" s="23">
        <f>C14*D14</f>
        <v>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4500</v>
      </c>
      <c r="E15" s="23">
        <f>C15*D15</f>
        <v>4500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4</v>
      </c>
      <c r="D16" s="26">
        <v>4000</v>
      </c>
      <c r="E16" s="23">
        <f>C16*D16</f>
        <v>16000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18</v>
      </c>
      <c r="D17" s="25">
        <v>750</v>
      </c>
      <c r="E17" s="23">
        <f>C17*D17</f>
        <v>13500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15.234</v>
      </c>
      <c r="D18" s="25">
        <v>1500</v>
      </c>
      <c r="E18" s="23">
        <f>C18*D18</f>
        <v>22851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15.234</v>
      </c>
      <c r="D19" s="25">
        <v>650</v>
      </c>
      <c r="E19" s="23">
        <f>C19*D19</f>
        <v>9902.1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24.948</v>
      </c>
      <c r="D20" s="25">
        <v>1200</v>
      </c>
      <c r="E20" s="23">
        <f>C20*D20</f>
        <v>29937.6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6</v>
      </c>
      <c r="D21" s="25">
        <v>2000</v>
      </c>
      <c r="E21" s="23">
        <f>C21*D21</f>
        <v>12000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49.896</v>
      </c>
      <c r="D22" s="25">
        <v>300</v>
      </c>
      <c r="E22" s="23">
        <f>C22*D22</f>
        <v>14968.8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15.234</v>
      </c>
      <c r="D23" s="25">
        <v>2500</v>
      </c>
      <c r="E23" s="23">
        <f>C23*D23</f>
        <v>38085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9</v>
      </c>
      <c r="D24" s="25">
        <v>1500</v>
      </c>
      <c r="E24" s="23">
        <f>C24*D24</f>
        <v>13500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10</v>
      </c>
      <c r="D25" s="25">
        <v>1700</v>
      </c>
      <c r="E25" s="23">
        <f>C25*D25</f>
        <v>17000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1</v>
      </c>
      <c r="D26" s="25">
        <v>2500</v>
      </c>
      <c r="E26" s="23">
        <f>C26*D26</f>
        <v>2500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</v>
      </c>
      <c r="D27" s="25">
        <v>4500</v>
      </c>
      <c r="E27" s="23">
        <f>C27*D27</f>
        <v>4500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29</v>
      </c>
      <c r="C28" s="25">
        <v>1</v>
      </c>
      <c r="D28" s="25">
        <v>16000</v>
      </c>
      <c r="E28" s="23">
        <f>C28*D28</f>
        <v>16000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30</v>
      </c>
      <c r="C29" s="25">
        <v>6.48</v>
      </c>
      <c r="D29" s="25">
        <v>1500</v>
      </c>
      <c r="E29" s="23">
        <f>C29*D29</f>
        <v>9720</v>
      </c>
      <c r="F29" s="1"/>
      <c r="G29" s="1"/>
      <c r="H29" s="24"/>
      <c r="I29" s="24"/>
      <c r="J29" s="24"/>
    </row>
    <row r="30" ht="112.8" customHeight="1" spans="1:10" x14ac:dyDescent="0.25">
      <c r="A30" s="1"/>
      <c r="B30" s="30" t="s">
        <v>31</v>
      </c>
      <c r="C30" s="31"/>
      <c r="D30" s="32" t="s">
        <v>32</v>
      </c>
      <c r="E30" s="33">
        <f>SUBTOTAL(109,E10:E29)</f>
        <v>313454.5</v>
      </c>
      <c r="F30" s="1"/>
      <c r="G30" s="1"/>
      <c r="H30" s="24"/>
      <c r="I30" s="24"/>
      <c r="J30" s="24"/>
    </row>
    <row r="31" ht="54.6" customHeight="1" spans="1:10" x14ac:dyDescent="0.25">
      <c r="A31" s="1"/>
      <c r="B31" s="34" t="s">
        <v>33</v>
      </c>
      <c r="C31" s="34"/>
      <c r="D31" s="34"/>
      <c r="E31" s="34"/>
      <c r="F31" s="1"/>
      <c r="G31" s="1"/>
      <c r="H31" s="24"/>
      <c r="I31" s="24"/>
      <c r="J31" s="24"/>
    </row>
    <row r="32" ht="54.6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8" x14ac:dyDescent="0.25">
      <c r="A42" s="1"/>
      <c r="B42" s="1"/>
      <c r="C42" s="1"/>
      <c r="D42" s="1"/>
      <c r="E42" s="1"/>
      <c r="F42" s="1"/>
      <c r="G42" s="1"/>
      <c r="H42" s="24"/>
    </row>
  </sheetData>
  <mergeCells count="3">
    <mergeCell ref="D1:E1"/>
    <mergeCell ref="D4:E8"/>
    <mergeCell ref="B31:E31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