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'ชั้น1'!$A1:$E42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<sst xmlns="http://schemas.openxmlformats.org/spreadsheetml/2006/main" count="34" uniqueCount="34">
  <si>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</si>
  <si>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</si>
  <si>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</si>
  <si>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</si>
  <si>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</si>
  <si>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</si>
  <si>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</si>
  <si>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</si>
  <si>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</si>
  <si>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</si>
  <si>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</si>
  <si>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รื้อหัวเสาเดิม + สกัดพื้นเดิม (28.416 ตร.ม.) (งาน)</t>
  </si>
  <si>
    <t>ย้ายเสาหลังคาเดิม 1 ต้น + ฟุตติ้ง (งาน)</t>
  </si>
  <si>
    <t>โครงหลังคาเดิมใต้แผ่นเมทัลชีท + PU โฟมใหม่ (6.30 ตร.ม.) (งาน)</t>
  </si>
  <si>
    <t>โครงใหม่ + มุงแผ่นเมทัลชีท + PU โฟมใหม่ (28.416 ตร.ม.) (งาน)</t>
  </si>
  <si>
    <t>ตั้งเสารับหลังคาใหม่ เหล็กกล่อง 4"x4" หนา 1.5 มม. (3 ต้น) (งาน)</t>
  </si>
  <si>
    <t>งานซ่อมฝ้าหน้าบ้าน (งาน)</t>
  </si>
  <si>
    <t>ทำฟุตติ้งฐานราก 4 จุด เสาเข็มจุดละ 2 ต้น รวม 8 ต้น (งาน)</t>
  </si>
  <si>
    <t>เข็มหกเหลี่ยม ยาว 3 ม. (18 ต้น) (งาน)</t>
  </si>
  <si>
    <t>ปรับระดับเทพื้น ทราย 10 ปูน 10 ซม. (15.234 ตร.ม.) (งาน)</t>
  </si>
  <si>
    <t>ปูกระเบื้อง (ไม่รวมกระเบื้อง+ยาแนว) (15.234 ตร.ม.) (งาน)</t>
  </si>
  <si>
    <t>ก่อผนังอิฐมวลเบา + ฉาบ 2 ด้าน (24.948 ตร.ม.) (งาน)</t>
  </si>
  <si>
    <t>ตั้งเสา เหล็ก 4"x4" หนา 1.5 มม. (6 ต้น) (งาน)</t>
  </si>
  <si>
    <t>ทาสีผนังนอก+ใน เฉพาะที่ก่อเก่า (TOA) (49.896 ตร.ม.) (งาน)</t>
  </si>
  <si>
    <t>โครงหลังคาเมทัลชีทแซนวิช เลือกสีได้ (15.234 ตร.ม.) (งาน)</t>
  </si>
  <si>
    <t>ไฟฟ้า 6 จุด + ปลั๊ก 3 จุด (ไม่รวมโคม) (งาน)</t>
  </si>
  <si>
    <t>รางน้ำสแตนเลส 304 หนา 1 มม. เชื่อมอาร์กอน ยาว 10 ม. (งาน)</t>
  </si>
  <si>
    <t>ท่อน้ำลง PVC 3" + ทาสี (ชุด)</t>
  </si>
  <si>
    <t>ขนดินทิ้ง (งาน)</t>
  </si>
  <si>
    <t>กระจกบานตาย อลูมิเนียมอบขาว + กระจกใส (ชุด)</t>
  </si>
  <si>
    <t>ก่อผนังอิฐมวลเบา + ฉาบ แทนประตูกระจก 1 ด้าน (6.48 ตร.ม.) (งาน)</t>
  </si>
  <si>
    <t xml:space="preserve">หมายเหตุ -ราคานี้ไม่รวมภาษี
งวดการชำระเงิน (แบ่ง 3 งวด):
• งวดที่ 1 (40%) = 125,380.80 บาท — ชำระเพื่อสั่งซื้อวัสดุและทำสัญญาเริ่มงาน
• งวดที่ 2 (30%) = 94,035.60 บาท — ชำระระหว่างดำเนินงาน
• งวดที่ 3 (30%) = 94,035.60 บาท — ชำระเมื่อดำเนินงานแล้วเสร็จและส่งมอบงาน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</si>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</sst>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42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46248.28966383102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5683</v>
      </c>
      <c r="E10" s="23">
        <f>C10*D10</f>
        <v>5683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9450</v>
      </c>
      <c r="E12" s="23">
        <f>C12*D12</f>
        <v>9450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65356</v>
      </c>
      <c r="E13" s="23">
        <f>C13*D13</f>
        <v>65356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6000</v>
      </c>
      <c r="E14" s="23">
        <f>C14*D14</f>
        <v>6000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4500</v>
      </c>
      <c r="E15" s="23">
        <f>C15*D15</f>
        <v>4500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16000</v>
      </c>
      <c r="E16" s="23">
        <f>C16*D16</f>
        <v>16000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13500</v>
      </c>
      <c r="E17" s="23">
        <f>C17*D17</f>
        <v>13500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22851</v>
      </c>
      <c r="E18" s="23">
        <f>C18*D18</f>
        <v>22851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9902</v>
      </c>
      <c r="E19" s="23">
        <f>C19*D19</f>
        <v>9902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</v>
      </c>
      <c r="D20" s="25">
        <v>29937</v>
      </c>
      <c r="E20" s="23">
        <f>C20*D20</f>
        <v>29937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</v>
      </c>
      <c r="D21" s="25">
        <v>12000</v>
      </c>
      <c r="E21" s="23">
        <f>C21*D21</f>
        <v>12000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1</v>
      </c>
      <c r="D22" s="25">
        <v>14968</v>
      </c>
      <c r="E22" s="23">
        <f>C22*D22</f>
        <v>14968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24</v>
      </c>
      <c r="C23" s="25">
        <v>1</v>
      </c>
      <c r="D23" s="25">
        <v>38085</v>
      </c>
      <c r="E23" s="23">
        <f>C23*D23</f>
        <v>38085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25</v>
      </c>
      <c r="C24" s="25">
        <v>1</v>
      </c>
      <c r="D24" s="25">
        <v>13500</v>
      </c>
      <c r="E24" s="23">
        <f>C24*D24</f>
        <v>13500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26</v>
      </c>
      <c r="C25" s="25">
        <v>1</v>
      </c>
      <c r="D25" s="25">
        <v>17000</v>
      </c>
      <c r="E25" s="23">
        <f>C25*D25</f>
        <v>17000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27</v>
      </c>
      <c r="C26" s="25">
        <v>1</v>
      </c>
      <c r="D26" s="25">
        <v>2500</v>
      </c>
      <c r="E26" s="23">
        <f>C26*D26</f>
        <v>2500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28</v>
      </c>
      <c r="C27" s="25">
        <v>1</v>
      </c>
      <c r="D27" s="25">
        <v>4500</v>
      </c>
      <c r="E27" s="23">
        <f>C27*D27</f>
        <v>4500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29</v>
      </c>
      <c r="C28" s="25">
        <v>1</v>
      </c>
      <c r="D28" s="25">
        <v>16000</v>
      </c>
      <c r="E28" s="23">
        <f>C28*D28</f>
        <v>16000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30</v>
      </c>
      <c r="C29" s="25">
        <v>1</v>
      </c>
      <c r="D29" s="25">
        <v>9720</v>
      </c>
      <c r="E29" s="23">
        <f>C29*D29</f>
        <v>9720</v>
      </c>
      <c r="F29" s="1"/>
      <c r="G29" s="1"/>
      <c r="H29" s="24"/>
      <c r="I29" s="24"/>
      <c r="J29" s="24"/>
    </row>
    <row r="30" ht="112.8" customHeight="1" spans="1:10" x14ac:dyDescent="0.25">
      <c r="A30" s="1"/>
      <c r="B30" s="30" t="s">
        <v>31</v>
      </c>
      <c r="C30" s="31"/>
      <c r="D30" s="32" t="s">
        <v>32</v>
      </c>
      <c r="E30" s="33">
        <f>SUBTOTAL(109,E10:E29)</f>
        <v>313452</v>
      </c>
      <c r="F30" s="1"/>
      <c r="G30" s="1"/>
      <c r="H30" s="24"/>
      <c r="I30" s="24"/>
      <c r="J30" s="24"/>
    </row>
    <row r="31" ht="54.6" customHeight="1" spans="1:10" x14ac:dyDescent="0.25">
      <c r="A31" s="1"/>
      <c r="B31" s="34" t="s">
        <v>33</v>
      </c>
      <c r="C31" s="34"/>
      <c r="D31" s="34"/>
      <c r="E31" s="34"/>
      <c r="F31" s="1"/>
      <c r="G31" s="1"/>
      <c r="H31" s="24"/>
      <c r="I31" s="24"/>
      <c r="J31" s="24"/>
    </row>
    <row r="32" ht="54.6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10" x14ac:dyDescent="0.25">
      <c r="A35" s="1"/>
      <c r="B35" s="1"/>
      <c r="C35" s="1"/>
      <c r="D35" s="1"/>
      <c r="E35" s="1"/>
      <c r="F35" s="1"/>
      <c r="G35" s="1"/>
      <c r="H35" s="24"/>
      <c r="I35" s="24"/>
      <c r="J35" s="24"/>
    </row>
    <row r="36" ht="30" customHeight="1" spans="1:10" x14ac:dyDescent="0.25">
      <c r="A36" s="1"/>
      <c r="B36" s="1"/>
      <c r="C36" s="1"/>
      <c r="D36" s="1"/>
      <c r="E36" s="1"/>
      <c r="F36" s="1"/>
      <c r="G36" s="1"/>
      <c r="H36" s="24"/>
      <c r="I36" s="24"/>
      <c r="J36" s="24"/>
    </row>
    <row r="37" ht="30" customHeight="1" spans="1:10" x14ac:dyDescent="0.25">
      <c r="A37" s="1"/>
      <c r="B37" s="1"/>
      <c r="C37" s="1"/>
      <c r="D37" s="1"/>
      <c r="E37" s="1"/>
      <c r="F37" s="1"/>
      <c r="G37" s="1"/>
      <c r="H37" s="24"/>
      <c r="I37" s="24"/>
      <c r="J37" s="24"/>
    </row>
    <row r="38" ht="30" customHeight="1" spans="1:10" x14ac:dyDescent="0.25">
      <c r="A38" s="1"/>
      <c r="B38" s="1"/>
      <c r="C38" s="1"/>
      <c r="D38" s="1"/>
      <c r="E38" s="1"/>
      <c r="F38" s="1"/>
      <c r="G38" s="1"/>
      <c r="H38" s="24"/>
      <c r="I38" s="24"/>
      <c r="J38" s="24"/>
    </row>
    <row r="39" ht="30" customHeight="1" spans="1:10" x14ac:dyDescent="0.25">
      <c r="A39" s="1"/>
      <c r="B39" s="1"/>
      <c r="C39" s="1"/>
      <c r="D39" s="1"/>
      <c r="E39" s="1"/>
      <c r="F39" s="1"/>
      <c r="G39" s="1"/>
      <c r="H39" s="24"/>
      <c r="I39" s="24"/>
      <c r="J39" s="24"/>
    </row>
    <row r="40" ht="30" customHeight="1" spans="1:10" x14ac:dyDescent="0.25">
      <c r="A40" s="1"/>
      <c r="B40" s="1"/>
      <c r="C40" s="1"/>
      <c r="D40" s="1"/>
      <c r="E40" s="1"/>
      <c r="F40" s="1"/>
      <c r="G40" s="1"/>
      <c r="H40" s="24"/>
      <c r="I40" s="24"/>
      <c r="J40" s="24"/>
    </row>
    <row r="41" ht="30" customHeight="1" spans="1:10" x14ac:dyDescent="0.25">
      <c r="A41" s="1"/>
      <c r="B41" s="1"/>
      <c r="C41" s="1"/>
      <c r="D41" s="1"/>
      <c r="E41" s="1"/>
      <c r="F41" s="1"/>
      <c r="G41" s="1"/>
      <c r="H41" s="24"/>
      <c r="I41" s="24"/>
      <c r="J41" s="24"/>
    </row>
    <row r="42" ht="30" customHeight="1" spans="1:8" x14ac:dyDescent="0.25">
      <c r="A42" s="1"/>
      <c r="B42" s="1"/>
      <c r="C42" s="1"/>
      <c r="D42" s="1"/>
      <c r="E42" s="1"/>
      <c r="F42" s="1"/>
      <c r="G42" s="1"/>
      <c r="H42" s="24"/>
    </row>
  </sheetData>
  <mergeCells count="3">
    <mergeCell ref="D1:E1"/>
    <mergeCell ref="D4:E8"/>
    <mergeCell ref="B31:E31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