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'ชั้น1'!$A1:$E48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<sst xmlns="http://schemas.openxmlformats.org/spreadsheetml/2006/main" count="40" uniqueCount="40">
  <si>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</si>
  <si>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</si>
  <si>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</si>
  <si>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</si>
  <si>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</si>
  <si>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</si>
  <si>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</si>
  <si>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</si>
  <si>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</si>
  <si>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</si>
  <si>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</si>
  <si>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— หมวดด้านหน้า —</t>
  </si>
  <si>
    <t>รื้อหัวเสาเดิม + สกัดพื้นเดิม (ตร.ม.)</t>
  </si>
  <si>
    <t>ย้ายเสาหลังคาเดิม 1 ต้น + ฟุตติ้ง (งาน)</t>
  </si>
  <si>
    <t>โครงหลังคาเดิมใต้แผ่นเมทัลชีท + PU โฟมใหม่ (ตร.ม.)</t>
  </si>
  <si>
    <t>โครงใหม่ + มุงแผ่นเมทัลชีท + PU โฟมใหม่ (ตร.ม.)</t>
  </si>
  <si>
    <t>ตั้งเสารับหลังคาใหม่ เหล็กกล่อง 4"x4" หนา 1.5 มม. (ต้น)</t>
  </si>
  <si>
    <t>ซ่อมฝ้าหน้าบ้าน (งาน)</t>
  </si>
  <si>
    <t>ทำฟุตติ้งฐานราก 4 จุด เสาเข็ม 2 ต้น/จุด รวม 8 ต้น (จุด)</t>
  </si>
  <si>
    <t>— หมวดด้านข้าง —</t>
  </si>
  <si>
    <t>เข็มหกเหลี่ยม ยาว 3 เมตร (ต้น)</t>
  </si>
  <si>
    <t>ปรับระดับเทพื้น ทราย 10 ซม. + ปูน 10 ซม. (ตร.ม.)</t>
  </si>
  <si>
    <t>ปูกระเบื้อง (ไม่รวมกระเบื้อง + ยาแนว) (ตร.ม.)</t>
  </si>
  <si>
    <t>ก่อผนังอิฐมวลเบา + ฉาบเรียบ 2 ด้าน (ตร.ม.)</t>
  </si>
  <si>
    <t>ตั้งเสา เหล็กกล่อง 4"x4" หนา 1.5 มม. (ต้น)</t>
  </si>
  <si>
    <t>ทาสีผนังนอก + ใน เฉพาะผนังที่ก่อใหม่ (TOA) (ตร.ม.)</t>
  </si>
  <si>
    <t>โครงหลังคาเมทัลชีทแซนวิช (เลือกสีได้) (ตร.ม.)</t>
  </si>
  <si>
    <t>ระบบไฟฟ้า 6 จุด + ปลั๊ก 3 จุด (ไม่รวมโคม) (จุด)</t>
  </si>
  <si>
    <t>รางน้ำสแตนเลส 304 หนา 1 มม. เชื่อมอาร์กอน (เมตร)</t>
  </si>
  <si>
    <t>ท่อน้ำลง PVC 3" + ทาสี (ชุด)</t>
  </si>
  <si>
    <t>ขนดินทิ้ง (งาน)</t>
  </si>
  <si>
    <t>กระจกบานตาย อลูมิเนียมอบขาว + กระจกใส (ชุด)</t>
  </si>
  <si>
    <t>ก่อผนังอิฐมวลเบา + ฉาบเรียบ แทนประตูกระจก 1 ด้าน (ตร.ม.)</t>
  </si>
  <si>
    <t>— งวดการชำระเงิน —</t>
  </si>
  <si>
    <t>งวดที่ 1 (40%) — ชำระเพื่อสั่งซื้อวัสดุ + ทำสัญญาเริ่มงาน (งวด)</t>
  </si>
  <si>
    <t>งวดที่ 2 (30%) — ชำระระหว่างดำเนินงาน (งวด)</t>
  </si>
  <si>
    <t>งวดที่ 3 (30%) — ชำระเมื่อดำเนินงานแล้วเสร็จ + ส่งมอบงาน (งวด)</t>
  </si>
  <si>
    <t xml:space="preserve">หมายเหตุ -ราคานี้ไม่รวมภาษี
ยอดรวมสัญญา 313,452 บาท | แบ่งชำระ 3 งวด 40%/30%/30%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</si>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</sst>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8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46248.30502083333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0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28.416</v>
      </c>
      <c r="D11" s="22">
        <v>200</v>
      </c>
      <c r="E11" s="23">
        <f>C11*D11</f>
        <v>5683.2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2000</v>
      </c>
      <c r="E12" s="23">
        <f>C12*D12</f>
        <v>2000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6.3</v>
      </c>
      <c r="D13" s="22">
        <v>1500</v>
      </c>
      <c r="E13" s="23">
        <f>C13*D13</f>
        <v>9450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28.416</v>
      </c>
      <c r="D14" s="26">
        <v>2300</v>
      </c>
      <c r="E14" s="23">
        <f>C14*D14</f>
        <v>65356.8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3</v>
      </c>
      <c r="D15" s="26">
        <v>2000</v>
      </c>
      <c r="E15" s="23">
        <f>C15*D15</f>
        <v>6000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4500</v>
      </c>
      <c r="E16" s="23">
        <f>C16*D16</f>
        <v>4500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4</v>
      </c>
      <c r="D17" s="25">
        <v>4000</v>
      </c>
      <c r="E17" s="23">
        <f>C17*D17</f>
        <v>16000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0</v>
      </c>
      <c r="D18" s="25">
        <v>0</v>
      </c>
      <c r="E18" s="23">
        <f>C18*D18</f>
        <v>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18</v>
      </c>
      <c r="D19" s="25">
        <v>750</v>
      </c>
      <c r="E19" s="23">
        <f>C19*D19</f>
        <v>13500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15.234</v>
      </c>
      <c r="D20" s="25">
        <v>1500</v>
      </c>
      <c r="E20" s="23">
        <f>C20*D20</f>
        <v>22851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15.234</v>
      </c>
      <c r="D21" s="25">
        <v>650</v>
      </c>
      <c r="E21" s="23">
        <f>C21*D21</f>
        <v>9902.1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24.948</v>
      </c>
      <c r="D22" s="25">
        <v>1200</v>
      </c>
      <c r="E22" s="23">
        <f>C22*D22</f>
        <v>29937.6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6</v>
      </c>
      <c r="D23" s="25">
        <v>2000</v>
      </c>
      <c r="E23" s="23">
        <f>C23*D23</f>
        <v>12000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49.896</v>
      </c>
      <c r="D24" s="25">
        <v>300</v>
      </c>
      <c r="E24" s="23">
        <f>C24*D24</f>
        <v>14968.8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15.234</v>
      </c>
      <c r="D25" s="25">
        <v>2500</v>
      </c>
      <c r="E25" s="23">
        <f>C25*D25</f>
        <v>38085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9</v>
      </c>
      <c r="D26" s="25">
        <v>1500</v>
      </c>
      <c r="E26" s="23">
        <f>C26*D26</f>
        <v>13500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10</v>
      </c>
      <c r="D27" s="25">
        <v>1700</v>
      </c>
      <c r="E27" s="23">
        <f>C27*D27</f>
        <v>17000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29</v>
      </c>
      <c r="C28" s="25">
        <v>1</v>
      </c>
      <c r="D28" s="25">
        <v>2500</v>
      </c>
      <c r="E28" s="23">
        <f>C28*D28</f>
        <v>2500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30</v>
      </c>
      <c r="C29" s="25">
        <v>1</v>
      </c>
      <c r="D29" s="25">
        <v>4500</v>
      </c>
      <c r="E29" s="23">
        <f>C29*D29</f>
        <v>4500</v>
      </c>
      <c r="F29" s="1"/>
      <c r="G29" s="1"/>
      <c r="H29" s="24"/>
      <c r="I29" s="24"/>
      <c r="J29" s="24"/>
    </row>
    <row r="30" ht="30" customHeight="1" spans="1:10" x14ac:dyDescent="0.25">
      <c r="A30" s="1"/>
      <c r="B30" s="29" t="s">
        <v>31</v>
      </c>
      <c r="C30" s="25">
        <v>1</v>
      </c>
      <c r="D30" s="25">
        <v>16000</v>
      </c>
      <c r="E30" s="23">
        <f>C30*D30</f>
        <v>16000</v>
      </c>
      <c r="F30" s="1"/>
      <c r="G30" s="1"/>
      <c r="H30" s="24"/>
      <c r="I30" s="24"/>
      <c r="J30" s="24"/>
    </row>
    <row r="31" ht="30" customHeight="1" spans="1:10" x14ac:dyDescent="0.25">
      <c r="A31" s="1"/>
      <c r="B31" s="29" t="s">
        <v>32</v>
      </c>
      <c r="C31" s="25">
        <v>6.48</v>
      </c>
      <c r="D31" s="25">
        <v>1500</v>
      </c>
      <c r="E31" s="23">
        <f>C31*D31</f>
        <v>9720</v>
      </c>
      <c r="F31" s="1"/>
      <c r="G31" s="1"/>
      <c r="H31" s="24"/>
      <c r="I31" s="24"/>
      <c r="J31" s="24"/>
    </row>
    <row r="32" ht="30" customHeight="1" spans="1:10" x14ac:dyDescent="0.25">
      <c r="A32" s="1"/>
      <c r="B32" s="29" t="s">
        <v>33</v>
      </c>
      <c r="C32" s="25">
        <v>0</v>
      </c>
      <c r="D32" s="25">
        <v>0</v>
      </c>
      <c r="E32" s="23">
        <f>C32*D32</f>
        <v>0</v>
      </c>
      <c r="F32" s="1"/>
      <c r="G32" s="1"/>
      <c r="H32" s="24"/>
      <c r="I32" s="24"/>
      <c r="J32" s="24"/>
    </row>
    <row r="33" ht="30" customHeight="1" spans="1:10" x14ac:dyDescent="0.25">
      <c r="A33" s="1"/>
      <c r="B33" s="29" t="s">
        <v>34</v>
      </c>
      <c r="C33" s="25">
        <v>1</v>
      </c>
      <c r="D33" s="25">
        <v>125380.8</v>
      </c>
      <c r="E33" s="23">
        <f>C33*D33</f>
        <v>125380.8</v>
      </c>
      <c r="F33" s="1"/>
      <c r="G33" s="1"/>
      <c r="H33" s="24"/>
      <c r="I33" s="24"/>
      <c r="J33" s="24"/>
    </row>
    <row r="34" ht="30" customHeight="1" spans="1:10" x14ac:dyDescent="0.25">
      <c r="A34" s="1"/>
      <c r="B34" s="29" t="s">
        <v>35</v>
      </c>
      <c r="C34" s="25">
        <v>1</v>
      </c>
      <c r="D34" s="25">
        <v>94035.6</v>
      </c>
      <c r="E34" s="23">
        <f>C34*D34</f>
        <v>94035.6</v>
      </c>
      <c r="F34" s="1"/>
      <c r="G34" s="1"/>
      <c r="H34" s="24"/>
      <c r="I34" s="24"/>
      <c r="J34" s="24"/>
    </row>
    <row r="35" ht="30" customHeight="1" spans="1:10" x14ac:dyDescent="0.25">
      <c r="A35" s="1"/>
      <c r="B35" s="29" t="s">
        <v>36</v>
      </c>
      <c r="C35" s="25">
        <v>1</v>
      </c>
      <c r="D35" s="25">
        <v>94035.6</v>
      </c>
      <c r="E35" s="23">
        <f>C35*D35</f>
        <v>94035.6</v>
      </c>
      <c r="F35" s="1"/>
      <c r="G35" s="1"/>
      <c r="H35" s="24"/>
      <c r="I35" s="24"/>
      <c r="J35" s="24"/>
    </row>
    <row r="36" ht="112.8" customHeight="1" spans="1:10" x14ac:dyDescent="0.25">
      <c r="A36" s="1"/>
      <c r="B36" s="30" t="s">
        <v>37</v>
      </c>
      <c r="C36" s="31"/>
      <c r="D36" s="32" t="s">
        <v>38</v>
      </c>
      <c r="E36" s="33">
        <f>SUBTOTAL(109,E10:E35)</f>
        <v>626906.5</v>
      </c>
      <c r="F36" s="1"/>
      <c r="G36" s="1"/>
      <c r="H36" s="24"/>
      <c r="I36" s="24"/>
      <c r="J36" s="24"/>
    </row>
    <row r="37" ht="54.6" customHeight="1" spans="1:10" x14ac:dyDescent="0.25">
      <c r="A37" s="1"/>
      <c r="B37" s="34" t="s">
        <v>39</v>
      </c>
      <c r="C37" s="34"/>
      <c r="D37" s="34"/>
      <c r="E37" s="34"/>
      <c r="F37" s="1"/>
      <c r="G37" s="1"/>
      <c r="H37" s="24"/>
      <c r="I37" s="24"/>
      <c r="J37" s="24"/>
    </row>
    <row r="38" ht="54.6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10" x14ac:dyDescent="0.25">
      <c r="A42" s="1"/>
      <c r="B42" s="1"/>
      <c r="C42" s="1"/>
      <c r="D42" s="1"/>
      <c r="E42" s="1"/>
      <c r="F42" s="1"/>
      <c r="G42" s="1"/>
      <c r="H42" s="24"/>
      <c r="I42" s="24"/>
      <c r="J42" s="24"/>
    </row>
    <row r="43" ht="30" customHeight="1" spans="1:10" x14ac:dyDescent="0.25">
      <c r="A43" s="1"/>
      <c r="B43" s="1"/>
      <c r="C43" s="1"/>
      <c r="D43" s="1"/>
      <c r="E43" s="1"/>
      <c r="F43" s="1"/>
      <c r="G43" s="1"/>
      <c r="H43" s="24"/>
      <c r="I43" s="24"/>
      <c r="J43" s="24"/>
    </row>
    <row r="44" ht="30" customHeight="1" spans="1:10" x14ac:dyDescent="0.25">
      <c r="A44" s="1"/>
      <c r="B44" s="1"/>
      <c r="C44" s="1"/>
      <c r="D44" s="1"/>
      <c r="E44" s="1"/>
      <c r="F44" s="1"/>
      <c r="G44" s="1"/>
      <c r="H44" s="24"/>
      <c r="I44" s="24"/>
      <c r="J44" s="24"/>
    </row>
    <row r="45" ht="30" customHeight="1" spans="1:10" x14ac:dyDescent="0.25">
      <c r="A45" s="1"/>
      <c r="B45" s="1"/>
      <c r="C45" s="1"/>
      <c r="D45" s="1"/>
      <c r="E45" s="1"/>
      <c r="F45" s="1"/>
      <c r="G45" s="1"/>
      <c r="H45" s="24"/>
      <c r="I45" s="24"/>
      <c r="J45" s="24"/>
    </row>
    <row r="46" ht="30" customHeight="1" spans="1:10" x14ac:dyDescent="0.25">
      <c r="A46" s="1"/>
      <c r="B46" s="1"/>
      <c r="C46" s="1"/>
      <c r="D46" s="1"/>
      <c r="E46" s="1"/>
      <c r="F46" s="1"/>
      <c r="G46" s="1"/>
      <c r="H46" s="24"/>
      <c r="I46" s="24"/>
      <c r="J46" s="24"/>
    </row>
    <row r="47" ht="30" customHeight="1" spans="1:10" x14ac:dyDescent="0.25">
      <c r="A47" s="1"/>
      <c r="B47" s="1"/>
      <c r="C47" s="1"/>
      <c r="D47" s="1"/>
      <c r="E47" s="1"/>
      <c r="F47" s="1"/>
      <c r="G47" s="1"/>
      <c r="H47" s="24"/>
      <c r="I47" s="24"/>
      <c r="J47" s="24"/>
    </row>
    <row r="48" ht="30" customHeight="1" spans="1:8" x14ac:dyDescent="0.25">
      <c r="A48" s="1"/>
      <c r="B48" s="1"/>
      <c r="C48" s="1"/>
      <c r="D48" s="1"/>
      <c r="E48" s="1"/>
      <c r="F48" s="1"/>
      <c r="G48" s="1"/>
      <c r="H48" s="24"/>
    </row>
  </sheetData>
  <mergeCells count="3">
    <mergeCell ref="D1:E1"/>
    <mergeCell ref="D4:E8"/>
    <mergeCell ref="B37:E37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