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'ชั้น1'!$A1:$E50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<sst xmlns="http://schemas.openxmlformats.org/spreadsheetml/2006/main" count="43" uniqueCount="43">
  <si>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</si>
  <si>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</si>
  <si>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</si>
  <si>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</si>
  <si>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Quotation 1310256905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</si>
  <si>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</si>
  <si>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 xml:space="preserve">คุณณธเดช ลลิตพุฒิโชค
236/68 ม.ลัดดาวัลย์ สรรพวุธซอย 2 ถ.เลียบทางด่วนบางนา แขวงบางนาเหนือ เขตบางนา กทม. 10260
โทรศัพท์ 081-909-5303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</si>
  <si>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</si>
  <si>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</si>
  <si>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</si>
  <si>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</si>
  <si>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</si>
  <si>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เสาเข็ม I-18 ยาว 18 ม. (เหมา ของ+เชื่อมต่อ+ตอก+เจาะนำ+ขนย้าย/ปั้นจั่น) (ต้น)</t>
  </si>
  <si>
    <t>ตัด/สกัดหัวเข็ม (ต้น)</t>
  </si>
  <si>
    <t>ขุดดินฐานราก+คาน (ลบ.ม.)</t>
  </si>
  <si>
    <t>ทรายรองพื้น หนา 5 ซม. (ฐานราก) (ลบ.ม.)</t>
  </si>
  <si>
    <t>คอนกรีตหยาบ หนา 5 ซม. (ลบ.ม.)</t>
  </si>
  <si>
    <t>คอนกรีตผสมเสร็จ fc'240ksc (ตอม่อ+คาน+พื้นเดิม) (ลบ.ม.)</t>
  </si>
  <si>
    <t>คอนกรีตเสา+ทับหลังกำแพง (ผสมหน้างาน) (ลบ.ม.)</t>
  </si>
  <si>
    <t>เหล็กเสริม DB16 SD40 (รวมเผื่อเสีย) (เส้น)</t>
  </si>
  <si>
    <t>เหล็กเสริม DB12 SD40 (รวมเผื่อเสีย) (เส้น)</t>
  </si>
  <si>
    <t>เหล็กเสริม DB10 SD40 (รวมเผื่อเสีย) (เส้น)</t>
  </si>
  <si>
    <t>เหล็กเสริม RB6 SR24 (รวมเผื่อเสีย) (เส้น)</t>
  </si>
  <si>
    <t>ลวดผูกเหล็ก (กก.)</t>
  </si>
  <si>
    <t>ค่าแรงตัด-ดัด-ผูกเหล็กเสริม (กก.)</t>
  </si>
  <si>
    <t>แบบหล่อไม้+ค้ำยัน+น้ำมันทาแบบ (ฐานราก/คาน) (ตร.ม.)</t>
  </si>
  <si>
    <t>ทรายรองพื้น หนา 5 ซม. (พื้น 62 ตร.ม.) (ลบ.ม.)</t>
  </si>
  <si>
    <t>คอนกรีตผสมเสร็จ fc'240ksc (พื้น 62 ตร.ม. หนา 10ซม.) (ลบ.ม.)</t>
  </si>
  <si>
    <t>เหล็กเสริม DB10@0.20 สองทาง (พื้น) (เส้น)</t>
  </si>
  <si>
    <t>ค่าแรงเทพื้น+ขัดหน้า+ปรับระดับ (ตร.ม.)</t>
  </si>
  <si>
    <t>แผ่นกันดินคอนกรีต หนา ~7ซม. เสียบระหว่างเข็ม (วัสดุ+แรง) (ตร.ม.)</t>
  </si>
  <si>
    <t>เจาะรู+เสียบเหล็กพุกเคมี DB12 เข้าคานบ้าน (วัสดุ+แรง) (จุด)</t>
  </si>
  <si>
    <t>กาวอีพ็อกซีเสียบเหล็ก 300 มล. (หลอด)</t>
  </si>
  <si>
    <t>อิฐบล็อก 7x19x39 ซม. มอก. (ก้อน)</t>
  </si>
  <si>
    <t>ค่าก่อผนังอิฐบล็อก (รวมปูนก่อ) (ตร.ม.)</t>
  </si>
  <si>
    <t>ค่าฉาบปูน 2 ด้าน (รวมปูนฉาบ) (ตร.ม.)</t>
  </si>
  <si>
    <t>เสาเอ็น-ทับหลัง คสล. (เหล็ก+แบบหล่อ+ค่าแรง รวม 7 ต้น 2 ชั้น) (งาน)</t>
  </si>
  <si>
    <t>ขนย้ายดิน เศษวัสดุ และทำความสะอาดหน้างาน (งาน)</t>
  </si>
  <si>
    <t>ค่าดำเนินการ (OH 8%) (งาน)</t>
  </si>
  <si>
    <t>กำไรดำเนินงาน (18%) (งาน)</t>
  </si>
  <si>
    <t xml:space="preserve">หมายเหตุ -ราคานี้ไม่รวมภาษี
รายการ BOQ ละเอียดสำหรับตรวจทานภายใน — ยอดรวมตรงกับใบเสนอราคาหลัก (487,900.29 บาท ไม่รวม VAT)
รายการที่ยังเป็นราคาประมาณการ ไม่ใช่ราคายืนยันจากซัพพลายเออร์: ค่าเข็มเหมา 9,500/ต้น, แผ่นกันดินหนา 7ซม., เสาเอ็น-ทับหลังกำแพง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</si>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</sst>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4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color rgb="FFB71C1C"/>
      <family val="2"/>
      <sz val="12"/>
      <name val="Leelawadee"/>
    </font>
    <font>
      <charset val="222"/>
      <color theme="1"/>
      <family val="2"/>
      <scheme val="minor"/>
      <sz val="11"/>
      <name val="Tahoma"/>
    </font>
    <font>
      <b/>
      <family val="2"/>
      <sz val="11"/>
      <name val="Leelawadee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/>
    <xf numFmtId="166" fontId="9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50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46308.45259922453</v>
      </c>
    </row>
    <row r="3" ht="20" customHeight="1" spans="2:5" x14ac:dyDescent="0.25">
      <c r="B3" s="1" t="s">
        <v>3</v>
      </c>
      <c r="D3" s="5" t="s">
        <v>4</v>
      </c>
      <c r="E3" s="5"/>
    </row>
    <row r="4" ht="13.8" customHeight="1" spans="2:5" x14ac:dyDescent="0.25">
      <c r="B4" s="1" t="s">
        <v>5</v>
      </c>
      <c r="D4" s="7" t="s">
        <v>6</v>
      </c>
      <c r="E4" s="8"/>
    </row>
    <row r="5" ht="30" customHeight="1" spans="2:12" x14ac:dyDescent="0.25">
      <c r="B5" s="9" t="s">
        <v>7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8</v>
      </c>
      <c r="C9" s="17" t="s">
        <v>9</v>
      </c>
      <c r="D9" s="18" t="s">
        <v>10</v>
      </c>
      <c r="E9" s="16" t="s">
        <v>11</v>
      </c>
      <c r="H9" s="19"/>
      <c r="I9" s="19"/>
      <c r="J9" s="19"/>
    </row>
    <row r="10" ht="27" customHeight="1" spans="2:16" x14ac:dyDescent="0.25">
      <c r="B10" s="20" t="s">
        <v>12</v>
      </c>
      <c r="C10" s="21">
        <v>16</v>
      </c>
      <c r="D10" s="22">
        <v>9500</v>
      </c>
      <c r="E10" s="23">
        <f>C10*D10</f>
        <v>152000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13</v>
      </c>
      <c r="C11" s="21">
        <v>16</v>
      </c>
      <c r="D11" s="22">
        <v>350</v>
      </c>
      <c r="E11" s="23">
        <f>C11*D11</f>
        <v>5600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14</v>
      </c>
      <c r="C12" s="25">
        <v>16.8</v>
      </c>
      <c r="D12" s="26">
        <v>350</v>
      </c>
      <c r="E12" s="23">
        <f>C12*D12</f>
        <v>5880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15</v>
      </c>
      <c r="C13" s="21">
        <v>2</v>
      </c>
      <c r="D13" s="22">
        <v>710</v>
      </c>
      <c r="E13" s="23">
        <f>C13*D13</f>
        <v>1420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16</v>
      </c>
      <c r="C14" s="25">
        <v>1.1</v>
      </c>
      <c r="D14" s="26">
        <v>2050</v>
      </c>
      <c r="E14" s="23">
        <f>C14*D14</f>
        <v>2255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 t="s">
        <v>17</v>
      </c>
      <c r="C15" s="25">
        <v>9.8</v>
      </c>
      <c r="D15" s="26">
        <v>2800</v>
      </c>
      <c r="E15" s="23">
        <f>C15*D15</f>
        <v>27440</v>
      </c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 t="s">
        <v>18</v>
      </c>
      <c r="C16" s="25">
        <v>1.3</v>
      </c>
      <c r="D16" s="26">
        <v>3300</v>
      </c>
      <c r="E16" s="23">
        <f>C16*D16</f>
        <v>4290</v>
      </c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 t="s">
        <v>19</v>
      </c>
      <c r="C17" s="25">
        <v>41</v>
      </c>
      <c r="D17" s="25">
        <v>271.42</v>
      </c>
      <c r="E17" s="23">
        <f>C17*D17</f>
        <v>11128.22</v>
      </c>
      <c r="F17" s="1"/>
      <c r="G17" s="1"/>
      <c r="H17" s="24"/>
      <c r="I17" s="24"/>
      <c r="J17" s="24"/>
    </row>
    <row r="18" ht="30" customHeight="1" spans="1:10" x14ac:dyDescent="0.25">
      <c r="A18" s="1"/>
      <c r="B18" s="29" t="s">
        <v>20</v>
      </c>
      <c r="C18" s="25">
        <v>50</v>
      </c>
      <c r="D18" s="25">
        <v>154.51</v>
      </c>
      <c r="E18" s="23">
        <f>C18*D18</f>
        <v>7725.5</v>
      </c>
      <c r="F18" s="1"/>
      <c r="G18" s="1"/>
      <c r="H18" s="24"/>
      <c r="I18" s="24"/>
      <c r="J18" s="24"/>
    </row>
    <row r="19" ht="30" customHeight="1" spans="1:10" x14ac:dyDescent="0.25">
      <c r="A19" s="1"/>
      <c r="B19" s="29" t="s">
        <v>21</v>
      </c>
      <c r="C19" s="25">
        <v>53</v>
      </c>
      <c r="D19" s="25">
        <v>125.05</v>
      </c>
      <c r="E19" s="23">
        <f>C19*D19</f>
        <v>6627.65</v>
      </c>
      <c r="F19" s="1"/>
      <c r="G19" s="1"/>
      <c r="H19" s="24"/>
      <c r="I19" s="24"/>
      <c r="J19" s="24"/>
    </row>
    <row r="20" ht="30" customHeight="1" spans="1:10" x14ac:dyDescent="0.25">
      <c r="A20" s="1"/>
      <c r="B20" s="29" t="s">
        <v>22</v>
      </c>
      <c r="C20" s="25">
        <v>91</v>
      </c>
      <c r="D20" s="25">
        <v>40.85</v>
      </c>
      <c r="E20" s="23">
        <f>C20*D20</f>
        <v>3717.35</v>
      </c>
      <c r="F20" s="1"/>
      <c r="G20" s="1"/>
      <c r="H20" s="24"/>
      <c r="I20" s="24"/>
      <c r="J20" s="24"/>
    </row>
    <row r="21" ht="30" customHeight="1" spans="1:10" x14ac:dyDescent="0.25">
      <c r="A21" s="1"/>
      <c r="B21" s="29" t="s">
        <v>23</v>
      </c>
      <c r="C21" s="25">
        <v>23</v>
      </c>
      <c r="D21" s="25">
        <v>45</v>
      </c>
      <c r="E21" s="23">
        <f>C21*D21</f>
        <v>1035</v>
      </c>
      <c r="F21" s="1"/>
      <c r="G21" s="1"/>
      <c r="H21" s="24"/>
      <c r="I21" s="24"/>
      <c r="J21" s="24"/>
    </row>
    <row r="22" ht="30" customHeight="1" spans="1:10" x14ac:dyDescent="0.25">
      <c r="A22" s="1"/>
      <c r="B22" s="29" t="s">
        <v>24</v>
      </c>
      <c r="C22" s="25">
        <v>1610</v>
      </c>
      <c r="D22" s="25">
        <v>8</v>
      </c>
      <c r="E22" s="23">
        <f>C22*D22</f>
        <v>12880</v>
      </c>
      <c r="F22" s="1"/>
      <c r="G22" s="1"/>
      <c r="H22" s="24"/>
      <c r="I22" s="24"/>
      <c r="J22" s="24"/>
    </row>
    <row r="23" ht="30" customHeight="1" spans="1:10" x14ac:dyDescent="0.25">
      <c r="A23" s="1"/>
      <c r="B23" s="29" t="s">
        <v>25</v>
      </c>
      <c r="C23" s="25">
        <v>92</v>
      </c>
      <c r="D23" s="25">
        <v>290</v>
      </c>
      <c r="E23" s="23">
        <f>C23*D23</f>
        <v>26680</v>
      </c>
      <c r="F23" s="1"/>
      <c r="G23" s="1"/>
      <c r="H23" s="24"/>
      <c r="I23" s="24"/>
      <c r="J23" s="24"/>
    </row>
    <row r="24" ht="30" customHeight="1" spans="1:10" x14ac:dyDescent="0.25">
      <c r="A24" s="1"/>
      <c r="B24" s="29" t="s">
        <v>26</v>
      </c>
      <c r="C24" s="25">
        <v>3.1</v>
      </c>
      <c r="D24" s="25">
        <v>710</v>
      </c>
      <c r="E24" s="23">
        <f>C24*D24</f>
        <v>2201</v>
      </c>
      <c r="F24" s="1"/>
      <c r="G24" s="1"/>
      <c r="H24" s="24"/>
      <c r="I24" s="24"/>
      <c r="J24" s="24"/>
    </row>
    <row r="25" ht="30" customHeight="1" spans="1:10" x14ac:dyDescent="0.25">
      <c r="A25" s="1"/>
      <c r="B25" s="29" t="s">
        <v>27</v>
      </c>
      <c r="C25" s="25">
        <v>6.2</v>
      </c>
      <c r="D25" s="25">
        <v>2800</v>
      </c>
      <c r="E25" s="23">
        <f>C25*D25</f>
        <v>17360</v>
      </c>
      <c r="F25" s="1"/>
      <c r="G25" s="1"/>
      <c r="H25" s="24"/>
      <c r="I25" s="24"/>
      <c r="J25" s="24"/>
    </row>
    <row r="26" ht="30" customHeight="1" spans="1:10" x14ac:dyDescent="0.25">
      <c r="A26" s="1"/>
      <c r="B26" s="29" t="s">
        <v>28</v>
      </c>
      <c r="C26" s="25">
        <v>69</v>
      </c>
      <c r="D26" s="25">
        <v>125.05</v>
      </c>
      <c r="E26" s="23">
        <f>C26*D26</f>
        <v>8628.45</v>
      </c>
      <c r="F26" s="1"/>
      <c r="G26" s="1"/>
      <c r="H26" s="24"/>
      <c r="I26" s="24"/>
      <c r="J26" s="24"/>
    </row>
    <row r="27" ht="30" customHeight="1" spans="1:10" x14ac:dyDescent="0.25">
      <c r="A27" s="1"/>
      <c r="B27" s="29" t="s">
        <v>29</v>
      </c>
      <c r="C27" s="25">
        <v>62</v>
      </c>
      <c r="D27" s="25">
        <v>120</v>
      </c>
      <c r="E27" s="23">
        <f>C27*D27</f>
        <v>7440</v>
      </c>
      <c r="F27" s="1"/>
      <c r="G27" s="1"/>
      <c r="H27" s="24"/>
      <c r="I27" s="24"/>
      <c r="J27" s="24"/>
    </row>
    <row r="28" ht="30" customHeight="1" spans="1:10" x14ac:dyDescent="0.25">
      <c r="A28" s="1"/>
      <c r="B28" s="29" t="s">
        <v>30</v>
      </c>
      <c r="C28" s="25">
        <v>49.8</v>
      </c>
      <c r="D28" s="25">
        <v>430</v>
      </c>
      <c r="E28" s="23">
        <f>C28*D28</f>
        <v>21414</v>
      </c>
      <c r="F28" s="1"/>
      <c r="G28" s="1"/>
      <c r="H28" s="24"/>
      <c r="I28" s="24"/>
      <c r="J28" s="24"/>
    </row>
    <row r="29" ht="30" customHeight="1" spans="1:10" x14ac:dyDescent="0.25">
      <c r="A29" s="1"/>
      <c r="B29" s="29" t="s">
        <v>31</v>
      </c>
      <c r="C29" s="25">
        <v>58</v>
      </c>
      <c r="D29" s="25">
        <v>214.2</v>
      </c>
      <c r="E29" s="23">
        <f>C29*D29</f>
        <v>12423.6</v>
      </c>
      <c r="F29" s="1"/>
      <c r="G29" s="1"/>
      <c r="H29" s="24"/>
      <c r="I29" s="24"/>
      <c r="J29" s="24"/>
    </row>
    <row r="30" ht="30" customHeight="1" spans="1:10" x14ac:dyDescent="0.25">
      <c r="A30" s="1"/>
      <c r="B30" s="29" t="s">
        <v>32</v>
      </c>
      <c r="C30" s="25">
        <v>4</v>
      </c>
      <c r="D30" s="25">
        <v>850</v>
      </c>
      <c r="E30" s="23">
        <f>C30*D30</f>
        <v>3400</v>
      </c>
      <c r="F30" s="1"/>
      <c r="G30" s="1"/>
      <c r="H30" s="24"/>
      <c r="I30" s="24"/>
      <c r="J30" s="24"/>
    </row>
    <row r="31" ht="30" customHeight="1" spans="1:10" x14ac:dyDescent="0.25">
      <c r="A31" s="1"/>
      <c r="B31" s="29" t="s">
        <v>33</v>
      </c>
      <c r="C31" s="25">
        <v>444</v>
      </c>
      <c r="D31" s="25">
        <v>6</v>
      </c>
      <c r="E31" s="23">
        <f>C31*D31</f>
        <v>2664</v>
      </c>
      <c r="F31" s="1"/>
      <c r="G31" s="1"/>
      <c r="H31" s="24"/>
      <c r="I31" s="24"/>
      <c r="J31" s="24"/>
    </row>
    <row r="32" ht="30" customHeight="1" spans="1:10" x14ac:dyDescent="0.25">
      <c r="A32" s="1"/>
      <c r="B32" s="29" t="s">
        <v>34</v>
      </c>
      <c r="C32" s="25">
        <v>33.8</v>
      </c>
      <c r="D32" s="25">
        <v>180</v>
      </c>
      <c r="E32" s="23">
        <f>C32*D32</f>
        <v>6084</v>
      </c>
      <c r="F32" s="1"/>
      <c r="G32" s="1"/>
      <c r="H32" s="24"/>
      <c r="I32" s="24"/>
      <c r="J32" s="24"/>
    </row>
    <row r="33" ht="30" customHeight="1" spans="1:10" x14ac:dyDescent="0.25">
      <c r="A33" s="1"/>
      <c r="B33" s="29" t="s">
        <v>35</v>
      </c>
      <c r="C33" s="25">
        <v>83.6</v>
      </c>
      <c r="D33" s="25">
        <v>175</v>
      </c>
      <c r="E33" s="23">
        <f>C33*D33</f>
        <v>14630</v>
      </c>
      <c r="F33" s="1"/>
      <c r="G33" s="1"/>
      <c r="H33" s="24"/>
      <c r="I33" s="24"/>
      <c r="J33" s="24"/>
    </row>
    <row r="34" ht="30" customHeight="1" spans="1:10" x14ac:dyDescent="0.25">
      <c r="A34" s="1"/>
      <c r="B34" s="29" t="s">
        <v>36</v>
      </c>
      <c r="C34" s="25">
        <v>1</v>
      </c>
      <c r="D34" s="25">
        <v>18500</v>
      </c>
      <c r="E34" s="23">
        <f>C34*D34</f>
        <v>18500</v>
      </c>
      <c r="F34" s="1"/>
      <c r="G34" s="1"/>
      <c r="H34" s="24"/>
      <c r="I34" s="24"/>
      <c r="J34" s="24"/>
    </row>
    <row r="35" ht="30" customHeight="1" spans="1:10" x14ac:dyDescent="0.25">
      <c r="A35" s="1"/>
      <c r="B35" s="29" t="s">
        <v>37</v>
      </c>
      <c r="C35" s="25">
        <v>1</v>
      </c>
      <c r="D35" s="25">
        <v>8000</v>
      </c>
      <c r="E35" s="23">
        <f>C35*D35</f>
        <v>8000</v>
      </c>
      <c r="F35" s="1"/>
      <c r="G35" s="1"/>
      <c r="H35" s="24"/>
      <c r="I35" s="24"/>
      <c r="J35" s="24"/>
    </row>
    <row r="36" ht="30" customHeight="1" spans="1:10" x14ac:dyDescent="0.25">
      <c r="A36" s="1"/>
      <c r="B36" s="29" t="s">
        <v>38</v>
      </c>
      <c r="C36" s="25">
        <v>1</v>
      </c>
      <c r="D36" s="25">
        <v>30625</v>
      </c>
      <c r="E36" s="23">
        <f>C36*D36</f>
        <v>30625</v>
      </c>
      <c r="F36" s="1"/>
      <c r="G36" s="1"/>
      <c r="H36" s="24"/>
      <c r="I36" s="24"/>
      <c r="J36" s="24"/>
    </row>
    <row r="37" ht="30" customHeight="1" spans="1:10" x14ac:dyDescent="0.25">
      <c r="A37" s="1"/>
      <c r="B37" s="29" t="s">
        <v>39</v>
      </c>
      <c r="C37" s="25">
        <v>1</v>
      </c>
      <c r="D37" s="25">
        <v>65851.52</v>
      </c>
      <c r="E37" s="23">
        <f>C37*D37</f>
        <v>65851.52</v>
      </c>
      <c r="F37" s="1"/>
      <c r="G37" s="1"/>
      <c r="H37" s="24"/>
      <c r="I37" s="24"/>
      <c r="J37" s="24"/>
    </row>
    <row r="38" ht="112.8" customHeight="1" spans="1:10" x14ac:dyDescent="0.25">
      <c r="A38" s="1"/>
      <c r="B38" s="30" t="s">
        <v>40</v>
      </c>
      <c r="C38" s="31"/>
      <c r="D38" s="32" t="s">
        <v>41</v>
      </c>
      <c r="E38" s="33">
        <f>SUBTOTAL(109,E10:E37)</f>
        <v>487900.29</v>
      </c>
      <c r="F38" s="1"/>
      <c r="G38" s="1"/>
      <c r="H38" s="24"/>
      <c r="I38" s="24"/>
      <c r="J38" s="24"/>
    </row>
    <row r="39" ht="54.6" customHeight="1" spans="1:10" x14ac:dyDescent="0.25">
      <c r="A39" s="1"/>
      <c r="B39" s="34" t="s">
        <v>42</v>
      </c>
      <c r="C39" s="34"/>
      <c r="D39" s="34"/>
      <c r="E39" s="34"/>
      <c r="F39" s="1"/>
      <c r="G39" s="1"/>
      <c r="H39" s="24"/>
      <c r="I39" s="24"/>
      <c r="J39" s="24"/>
    </row>
    <row r="40" ht="54.6" customHeight="1" spans="1:10" x14ac:dyDescent="0.25">
      <c r="A40" s="1"/>
      <c r="B40" s="1"/>
      <c r="C40" s="1"/>
      <c r="D40" s="1"/>
      <c r="E40" s="1"/>
      <c r="F40" s="1"/>
      <c r="G40" s="1"/>
      <c r="H40" s="24"/>
      <c r="I40" s="24"/>
      <c r="J40" s="24"/>
    </row>
    <row r="41" ht="30" customHeight="1" spans="1:10" x14ac:dyDescent="0.25">
      <c r="A41" s="1"/>
      <c r="B41" s="1"/>
      <c r="C41" s="1"/>
      <c r="D41" s="1"/>
      <c r="E41" s="1"/>
      <c r="F41" s="1"/>
      <c r="G41" s="1"/>
      <c r="H41" s="24"/>
      <c r="I41" s="24"/>
      <c r="J41" s="24"/>
    </row>
    <row r="42" ht="30" customHeight="1" spans="1:10" x14ac:dyDescent="0.25">
      <c r="A42" s="1"/>
      <c r="B42" s="1"/>
      <c r="C42" s="1"/>
      <c r="D42" s="1"/>
      <c r="E42" s="1"/>
      <c r="F42" s="1"/>
      <c r="G42" s="1"/>
      <c r="H42" s="24"/>
      <c r="I42" s="24"/>
      <c r="J42" s="24"/>
    </row>
    <row r="43" ht="30" customHeight="1" spans="1:10" x14ac:dyDescent="0.25">
      <c r="A43" s="1"/>
      <c r="B43" s="1"/>
      <c r="C43" s="1"/>
      <c r="D43" s="1"/>
      <c r="E43" s="1"/>
      <c r="F43" s="1"/>
      <c r="G43" s="1"/>
      <c r="H43" s="24"/>
      <c r="I43" s="24"/>
      <c r="J43" s="24"/>
    </row>
    <row r="44" ht="30" customHeight="1" spans="1:10" x14ac:dyDescent="0.25">
      <c r="A44" s="1"/>
      <c r="B44" s="1"/>
      <c r="C44" s="1"/>
      <c r="D44" s="1"/>
      <c r="E44" s="1"/>
      <c r="F44" s="1"/>
      <c r="G44" s="1"/>
      <c r="H44" s="24"/>
      <c r="I44" s="24"/>
      <c r="J44" s="24"/>
    </row>
    <row r="45" ht="30" customHeight="1" spans="1:10" x14ac:dyDescent="0.25">
      <c r="A45" s="1"/>
      <c r="B45" s="1"/>
      <c r="C45" s="1"/>
      <c r="D45" s="1"/>
      <c r="E45" s="1"/>
      <c r="F45" s="1"/>
      <c r="G45" s="1"/>
      <c r="H45" s="24"/>
      <c r="I45" s="24"/>
      <c r="J45" s="24"/>
    </row>
    <row r="46" ht="30" customHeight="1" spans="1:10" x14ac:dyDescent="0.25">
      <c r="A46" s="1"/>
      <c r="B46" s="1"/>
      <c r="C46" s="1"/>
      <c r="D46" s="1"/>
      <c r="E46" s="1"/>
      <c r="F46" s="1"/>
      <c r="G46" s="1"/>
      <c r="H46" s="24"/>
      <c r="I46" s="24"/>
      <c r="J46" s="24"/>
    </row>
    <row r="47" ht="30" customHeight="1" spans="1:10" x14ac:dyDescent="0.25">
      <c r="A47" s="1"/>
      <c r="B47" s="1"/>
      <c r="C47" s="1"/>
      <c r="D47" s="1"/>
      <c r="E47" s="1"/>
      <c r="F47" s="1"/>
      <c r="G47" s="1"/>
      <c r="H47" s="24"/>
      <c r="I47" s="24"/>
      <c r="J47" s="24"/>
    </row>
    <row r="48" ht="30" customHeight="1" spans="1:10" x14ac:dyDescent="0.25">
      <c r="A48" s="1"/>
      <c r="B48" s="1"/>
      <c r="C48" s="1"/>
      <c r="D48" s="1"/>
      <c r="E48" s="1"/>
      <c r="F48" s="1"/>
      <c r="G48" s="1"/>
      <c r="H48" s="24"/>
      <c r="I48" s="24"/>
      <c r="J48" s="24"/>
    </row>
    <row r="49" ht="30" customHeight="1" spans="1:10" x14ac:dyDescent="0.25">
      <c r="A49" s="1"/>
      <c r="B49" s="1"/>
      <c r="C49" s="1"/>
      <c r="D49" s="1"/>
      <c r="E49" s="1"/>
      <c r="F49" s="1"/>
      <c r="G49" s="1"/>
      <c r="H49" s="24"/>
      <c r="I49" s="24"/>
      <c r="J49" s="24"/>
    </row>
    <row r="50" ht="30" customHeight="1" spans="1:8" x14ac:dyDescent="0.25">
      <c r="A50" s="1"/>
      <c r="B50" s="1"/>
      <c r="C50" s="1"/>
      <c r="D50" s="1"/>
      <c r="E50" s="1"/>
      <c r="F50" s="1"/>
      <c r="G50" s="1"/>
      <c r="H50" s="24"/>
    </row>
  </sheetData>
  <mergeCells count="4">
    <mergeCell ref="D1:E1"/>
    <mergeCell ref="D3:E3"/>
    <mergeCell ref="D4:E8"/>
    <mergeCell ref="B39:E39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